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DICAS" sheetId="1" r:id="rId1"/>
    <sheet name="PARTE A" sheetId="2" r:id="rId2"/>
    <sheet name="PARTE B" sheetId="3" r:id="rId3"/>
  </sheets>
  <definedNames>
    <definedName name="_xlnm.Print_Titles" localSheetId="1">'PARTE A'!$1:$2</definedName>
  </definedNames>
  <calcPr fullCalcOnLoad="1"/>
</workbook>
</file>

<file path=xl/sharedStrings.xml><?xml version="1.0" encoding="utf-8"?>
<sst xmlns="http://schemas.openxmlformats.org/spreadsheetml/2006/main" count="91" uniqueCount="77">
  <si>
    <t xml:space="preserve">PARTE A  - REGISTRO DOS AJUSTES DO LUCRO LIQUIDO DO EXERCICIO                                           </t>
  </si>
  <si>
    <t>Folha 1</t>
  </si>
  <si>
    <t xml:space="preserve">DATA     </t>
  </si>
  <si>
    <t xml:space="preserve">H  I  S  T  O  R  I  C  O  </t>
  </si>
  <si>
    <t>ADIÇÕES</t>
  </si>
  <si>
    <t>EXCLUSÕES</t>
  </si>
  <si>
    <t xml:space="preserve">         </t>
  </si>
  <si>
    <t>NATUREZA DOS AJUSTES</t>
  </si>
  <si>
    <t>Contribuição Social sobre o Lucro, registrada na conta 3.3.1.02.001:</t>
  </si>
  <si>
    <t>Provisão para a Contribuição Social</t>
  </si>
  <si>
    <t>Multas registradas na conta 3.1.2.05.009:</t>
  </si>
  <si>
    <t>Pago multa guia recolhimento n/data</t>
  </si>
  <si>
    <t>Despesas Indedutíveis registradas na conta 3.1.2.02.015:</t>
  </si>
  <si>
    <t>Pago NF 8877 N.Macedo S/A</t>
  </si>
  <si>
    <t>Pago NF 8809 Neil Vigren S/A</t>
  </si>
  <si>
    <t>Pago NF 9900 Interact Ltda</t>
  </si>
  <si>
    <t>Pago NF 0097 Manutenção Elétrica Forma Ltda</t>
  </si>
  <si>
    <t>Pago NF 145 Recapadora Simas Ltda</t>
  </si>
  <si>
    <t>Pago NF 7765 V. Anna S/A</t>
  </si>
  <si>
    <t>Pago NF 908 K.Karine Ltda</t>
  </si>
  <si>
    <t>Pago NF 7766 Jabur S/A</t>
  </si>
  <si>
    <t>Pago NF 5566 Férres S/A</t>
  </si>
  <si>
    <t>Pago NF 15778 Diveo S/A</t>
  </si>
  <si>
    <t>Dividendos recebidos registrados na conta 3.1.9.05.017:</t>
  </si>
  <si>
    <t>Rec. Dividendos Cia. Brasileira Nacional</t>
  </si>
  <si>
    <t>Rec. Dividendos Petrobrás S/A</t>
  </si>
  <si>
    <t xml:space="preserve">                              </t>
  </si>
  <si>
    <t xml:space="preserve">T O T A L     A D I Ç Õ E S    E    E X C L U S Õ E S </t>
  </si>
  <si>
    <t xml:space="preserve">DEMONSTRATIVO DO LUCRO REAL   </t>
  </si>
  <si>
    <t xml:space="preserve">R E S U L T A D O    D O     P E R Í O D O </t>
  </si>
  <si>
    <t>A D I Ç Õ E S :</t>
  </si>
  <si>
    <t>Provisão para a Contribuição Social sobre o Lucro</t>
  </si>
  <si>
    <t>Multas Indedutíveis</t>
  </si>
  <si>
    <t>Despesas Indedutíveis</t>
  </si>
  <si>
    <t xml:space="preserve">T O T A L     A D I Ç Õ E S   </t>
  </si>
  <si>
    <t>E X C L U S Õ E S :</t>
  </si>
  <si>
    <t>Dividendos Recebidos</t>
  </si>
  <si>
    <t xml:space="preserve">T O T A L     E X C L U S Õ E S   </t>
  </si>
  <si>
    <t>LUCRO REAL</t>
  </si>
  <si>
    <t>31 de Dezembro de 2.001,</t>
  </si>
  <si>
    <t>__________________________</t>
  </si>
  <si>
    <t xml:space="preserve">           José Honório da Silva</t>
  </si>
  <si>
    <t xml:space="preserve">      Contador CRC/PR .............</t>
  </si>
  <si>
    <t>Modelo produzido por www.portaltributario.com.br</t>
  </si>
  <si>
    <t>PARTE B   -  CONTROLE DE VALORES QUE CONSTITUIRÃO AJUSTE DO LUCRO LIQUIDO DE EXERCÍCIOS FUTUROS</t>
  </si>
  <si>
    <t>FOLHA 26</t>
  </si>
  <si>
    <t>CONTA :</t>
  </si>
  <si>
    <t>PREJUIZO FISCAL ANO CALENDÁRIO 1999</t>
  </si>
  <si>
    <t>Para efeitos de Correção Monetária</t>
  </si>
  <si>
    <t xml:space="preserve">                   Controle de Valores</t>
  </si>
  <si>
    <t>DATA</t>
  </si>
  <si>
    <t xml:space="preserve">H  I  S   T  Ó  R  I  C  O  </t>
  </si>
  <si>
    <t>Mês de</t>
  </si>
  <si>
    <t>Valor a</t>
  </si>
  <si>
    <t>Coef.</t>
  </si>
  <si>
    <t>Débito</t>
  </si>
  <si>
    <t>Crédito</t>
  </si>
  <si>
    <t>Valor Corrigido</t>
  </si>
  <si>
    <t>D/C</t>
  </si>
  <si>
    <t>Ref.</t>
  </si>
  <si>
    <t>Corrigir</t>
  </si>
  <si>
    <t>31.12.1999</t>
  </si>
  <si>
    <t>Prej. Fiscal apurado n/exercício</t>
  </si>
  <si>
    <t>12.99</t>
  </si>
  <si>
    <t>C</t>
  </si>
  <si>
    <t>31.12.2000</t>
  </si>
  <si>
    <t>Prej. Fiscal compensado n/exercício</t>
  </si>
  <si>
    <t>12.00</t>
  </si>
  <si>
    <t>DICAS PARA PREENCHIMENTO DO LALUR:</t>
  </si>
  <si>
    <t>1. Colete todas as informações de despesas e custos indedutíveis no razão contábil</t>
  </si>
  <si>
    <t>2. Verifique se não há exclusões admissíveis na legislação</t>
  </si>
  <si>
    <t>3. Preencha em ordem cronológica de lançamentos</t>
  </si>
  <si>
    <t>4. Detalhe suficientemente para localizar a origem da informação - especifique a conta razão do lançamento</t>
  </si>
  <si>
    <t>5. Cheque as somas e transporte</t>
  </si>
  <si>
    <t>6. Dê atenção especial à Parte B, que frequentemente é esquecida e implica em adições e exclusões</t>
  </si>
  <si>
    <t>Para detalhes sobre a Apuração do Lucro Real, recomendamos a obra:</t>
  </si>
  <si>
    <t>MANUAL DO IMPOSTO DE RENDA - LUCRO REAL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</si>
</sst>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0.0%"/>
    <numFmt numFmtId="180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quotePrefix="1">
      <alignment horizontal="left" wrapText="1"/>
    </xf>
    <xf numFmtId="0" fontId="4" fillId="0" borderId="3" xfId="0" applyFont="1" applyBorder="1" applyAlignment="1">
      <alignment wrapText="1"/>
    </xf>
    <xf numFmtId="43" fontId="4" fillId="0" borderId="0" xfId="21" applyFont="1" applyAlignment="1">
      <alignment/>
    </xf>
    <xf numFmtId="43" fontId="4" fillId="0" borderId="2" xfId="21" applyFont="1" applyBorder="1" applyAlignment="1">
      <alignment/>
    </xf>
    <xf numFmtId="43" fontId="4" fillId="0" borderId="1" xfId="21" applyFont="1" applyBorder="1" applyAlignment="1">
      <alignment/>
    </xf>
    <xf numFmtId="43" fontId="4" fillId="0" borderId="3" xfId="2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4" fillId="0" borderId="1" xfId="21" applyFont="1" applyBorder="1" applyAlignment="1">
      <alignment horizontal="left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43" fontId="5" fillId="0" borderId="6" xfId="21" applyFont="1" applyBorder="1" applyAlignment="1">
      <alignment/>
    </xf>
    <xf numFmtId="0" fontId="5" fillId="0" borderId="6" xfId="0" applyFont="1" applyBorder="1" applyAlignment="1">
      <alignment horizontal="center"/>
    </xf>
    <xf numFmtId="43" fontId="0" fillId="0" borderId="0" xfId="21" applyAlignment="1">
      <alignment/>
    </xf>
    <xf numFmtId="43" fontId="0" fillId="0" borderId="2" xfId="21" applyBorder="1" applyAlignment="1">
      <alignment/>
    </xf>
    <xf numFmtId="43" fontId="0" fillId="0" borderId="1" xfId="21" applyBorder="1" applyAlignment="1">
      <alignment/>
    </xf>
    <xf numFmtId="43" fontId="0" fillId="0" borderId="3" xfId="2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43" fontId="5" fillId="0" borderId="6" xfId="21" applyFont="1" applyBorder="1" applyAlignment="1">
      <alignment horizontal="center"/>
    </xf>
    <xf numFmtId="43" fontId="0" fillId="0" borderId="6" xfId="21" applyBorder="1" applyAlignment="1">
      <alignment/>
    </xf>
    <xf numFmtId="0" fontId="4" fillId="0" borderId="6" xfId="0" applyFont="1" applyBorder="1" applyAlignment="1" quotePrefix="1">
      <alignment horizontal="left" wrapText="1"/>
    </xf>
    <xf numFmtId="43" fontId="4" fillId="0" borderId="6" xfId="21" applyFont="1" applyBorder="1" applyAlignment="1">
      <alignment/>
    </xf>
    <xf numFmtId="0" fontId="5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Border="1" applyAlignment="1">
      <alignment/>
    </xf>
    <xf numFmtId="43" fontId="7" fillId="0" borderId="1" xfId="21" applyFont="1" applyBorder="1" applyAlignment="1">
      <alignment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/>
    </xf>
    <xf numFmtId="43" fontId="0" fillId="0" borderId="7" xfId="21" applyFont="1" applyBorder="1" applyAlignment="1">
      <alignment horizontal="right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43" fontId="4" fillId="0" borderId="9" xfId="21" applyFont="1" applyBorder="1" applyAlignment="1">
      <alignment/>
    </xf>
    <xf numFmtId="43" fontId="4" fillId="0" borderId="10" xfId="2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21" applyFont="1" applyBorder="1" applyAlignment="1">
      <alignment/>
    </xf>
    <xf numFmtId="43" fontId="4" fillId="0" borderId="12" xfId="21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43" fontId="4" fillId="0" borderId="7" xfId="21" applyFont="1" applyBorder="1" applyAlignment="1">
      <alignment horizontal="center"/>
    </xf>
    <xf numFmtId="0" fontId="4" fillId="0" borderId="13" xfId="0" applyFont="1" applyBorder="1" applyAlignment="1">
      <alignment/>
    </xf>
    <xf numFmtId="43" fontId="4" fillId="0" borderId="10" xfId="21" applyFont="1" applyBorder="1" applyAlignment="1">
      <alignment/>
    </xf>
    <xf numFmtId="0" fontId="0" fillId="0" borderId="9" xfId="0" applyBorder="1" applyAlignment="1">
      <alignment/>
    </xf>
    <xf numFmtId="43" fontId="4" fillId="0" borderId="9" xfId="21" applyFont="1" applyBorder="1" applyAlignment="1" quotePrefix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4" fillId="0" borderId="13" xfId="21" applyFont="1" applyBorder="1" applyAlignment="1" quotePrefix="1">
      <alignment horizontal="center"/>
    </xf>
    <xf numFmtId="43" fontId="4" fillId="0" borderId="13" xfId="21" applyFont="1" applyBorder="1" applyAlignment="1">
      <alignment horizontal="center"/>
    </xf>
    <xf numFmtId="0" fontId="0" fillId="0" borderId="0" xfId="0" applyAlignment="1">
      <alignment horizontal="center"/>
    </xf>
    <xf numFmtId="43" fontId="4" fillId="0" borderId="0" xfId="2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43" fontId="4" fillId="0" borderId="3" xfId="2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3" fontId="4" fillId="0" borderId="13" xfId="21" applyFont="1" applyBorder="1" applyAlignment="1">
      <alignment/>
    </xf>
    <xf numFmtId="14" fontId="4" fillId="0" borderId="1" xfId="0" applyNumberFormat="1" applyFont="1" applyBorder="1" applyAlignment="1">
      <alignment/>
    </xf>
    <xf numFmtId="17" fontId="4" fillId="0" borderId="1" xfId="0" applyNumberFormat="1" applyFont="1" applyBorder="1" applyAlignment="1">
      <alignment horizontal="center"/>
    </xf>
    <xf numFmtId="43" fontId="4" fillId="0" borderId="12" xfId="21" applyFont="1" applyBorder="1" applyAlignment="1">
      <alignment/>
    </xf>
    <xf numFmtId="43" fontId="4" fillId="0" borderId="1" xfId="21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43" fontId="4" fillId="0" borderId="7" xfId="21" applyFont="1" applyBorder="1" applyAlignment="1">
      <alignment/>
    </xf>
    <xf numFmtId="0" fontId="5" fillId="0" borderId="0" xfId="0" applyFont="1" applyAlignment="1">
      <alignment/>
    </xf>
    <xf numFmtId="43" fontId="4" fillId="0" borderId="10" xfId="21" applyFont="1" applyBorder="1" applyAlignment="1">
      <alignment horizontal="right"/>
    </xf>
    <xf numFmtId="14" fontId="4" fillId="0" borderId="13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8" xfId="0" applyFont="1" applyBorder="1" applyAlignment="1">
      <alignment/>
    </xf>
    <xf numFmtId="0" fontId="11" fillId="0" borderId="0" xfId="19">
      <alignment/>
      <protection/>
    </xf>
    <xf numFmtId="0" fontId="11" fillId="0" borderId="0" xfId="19" applyFont="1">
      <alignment/>
      <protection/>
    </xf>
    <xf numFmtId="0" fontId="9" fillId="0" borderId="0" xfId="15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dregerencial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tributario.com.br/obras/irpjlucroreal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7.00390625" style="83" customWidth="1"/>
    <col min="2" max="16384" width="10.28125" style="83" customWidth="1"/>
  </cols>
  <sheetData>
    <row r="1" ht="15.75">
      <c r="A1" s="84" t="s">
        <v>68</v>
      </c>
    </row>
    <row r="2" ht="15.75">
      <c r="A2" s="84" t="s">
        <v>69</v>
      </c>
    </row>
    <row r="4" ht="15.75">
      <c r="A4" s="84" t="s">
        <v>70</v>
      </c>
    </row>
    <row r="6" ht="15.75">
      <c r="A6" s="84" t="s">
        <v>71</v>
      </c>
    </row>
    <row r="8" ht="15.75">
      <c r="A8" s="84" t="s">
        <v>72</v>
      </c>
    </row>
    <row r="10" ht="15.75">
      <c r="A10" s="84" t="s">
        <v>73</v>
      </c>
    </row>
    <row r="12" ht="15.75">
      <c r="A12" s="84" t="s">
        <v>74</v>
      </c>
    </row>
    <row r="14" ht="15.75">
      <c r="A14" s="84" t="s">
        <v>75</v>
      </c>
    </row>
    <row r="15" ht="15.75">
      <c r="A15" s="85" t="s">
        <v>76</v>
      </c>
    </row>
  </sheetData>
  <hyperlinks>
    <hyperlink ref="A15" r:id="rId1" display="http://www.portaltributario.com.br/obras/irpjlucroreal.htm"/>
  </hyperlinks>
  <printOptions/>
  <pageMargins left="0.75" right="0.75" top="1" bottom="1" header="0.492125985" footer="0.49212598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41.57421875" style="3" customWidth="1"/>
    <col min="3" max="3" width="11.8515625" style="8" customWidth="1"/>
    <col min="4" max="4" width="11.421875" style="19" customWidth="1"/>
    <col min="5" max="5" width="12.421875" style="19" customWidth="1"/>
    <col min="6" max="16384" width="11.421875" style="1" customWidth="1"/>
  </cols>
  <sheetData>
    <row r="1" spans="1:5" ht="12.75">
      <c r="A1" s="81" t="s">
        <v>0</v>
      </c>
      <c r="B1" s="4"/>
      <c r="C1" s="9"/>
      <c r="D1" s="20"/>
      <c r="E1" s="36" t="s">
        <v>1</v>
      </c>
    </row>
    <row r="2" spans="1:5" ht="12.75">
      <c r="A2" s="18" t="s">
        <v>2</v>
      </c>
      <c r="B2" s="16" t="s">
        <v>3</v>
      </c>
      <c r="C2" s="17"/>
      <c r="D2" s="25" t="s">
        <v>4</v>
      </c>
      <c r="E2" s="25" t="s">
        <v>5</v>
      </c>
    </row>
    <row r="3" spans="1:5" ht="15">
      <c r="A3" s="2" t="s">
        <v>6</v>
      </c>
      <c r="B3" s="24" t="s">
        <v>7</v>
      </c>
      <c r="C3" s="10"/>
      <c r="D3" s="21"/>
      <c r="E3" s="21"/>
    </row>
    <row r="4" spans="1:5" ht="12.75">
      <c r="A4" s="30">
        <v>37256</v>
      </c>
      <c r="B4" s="29" t="s">
        <v>8</v>
      </c>
      <c r="C4" s="21"/>
      <c r="D4" s="21"/>
      <c r="E4" s="21"/>
    </row>
    <row r="5" spans="1:5" ht="12.75">
      <c r="A5" s="30">
        <v>37256</v>
      </c>
      <c r="B5" s="23" t="s">
        <v>9</v>
      </c>
      <c r="C5" s="21"/>
      <c r="D5" s="21">
        <v>5068.25</v>
      </c>
      <c r="E5" s="21"/>
    </row>
    <row r="6" spans="1:5" ht="12.75">
      <c r="A6" s="31"/>
      <c r="B6" s="23"/>
      <c r="C6" s="21"/>
      <c r="D6" s="21"/>
      <c r="E6" s="21"/>
    </row>
    <row r="7" spans="1:5" ht="12.75">
      <c r="A7" s="30">
        <f>A4</f>
        <v>37256</v>
      </c>
      <c r="B7" s="29" t="s">
        <v>10</v>
      </c>
      <c r="C7" s="21"/>
      <c r="D7" s="21"/>
      <c r="E7" s="21"/>
    </row>
    <row r="8" spans="1:5" ht="12.75">
      <c r="A8" s="30">
        <v>37200</v>
      </c>
      <c r="B8" s="23" t="s">
        <v>11</v>
      </c>
      <c r="C8" s="21">
        <v>43.71</v>
      </c>
      <c r="D8" s="21"/>
      <c r="E8" s="21"/>
    </row>
    <row r="9" spans="1:5" ht="12.75">
      <c r="A9" s="30">
        <v>37238</v>
      </c>
      <c r="B9" s="23" t="s">
        <v>11</v>
      </c>
      <c r="C9" s="22">
        <v>18.21</v>
      </c>
      <c r="D9" s="22">
        <f>SUM(C8:C10)</f>
        <v>61.92</v>
      </c>
      <c r="E9" s="21"/>
    </row>
    <row r="10" spans="1:5" ht="12.75">
      <c r="A10" s="30"/>
      <c r="B10" s="23"/>
      <c r="C10" s="21"/>
      <c r="D10" s="1"/>
      <c r="E10" s="21"/>
    </row>
    <row r="11" spans="1:5" ht="12.75">
      <c r="A11" s="30">
        <v>37256</v>
      </c>
      <c r="B11" s="29" t="s">
        <v>12</v>
      </c>
      <c r="C11" s="21"/>
      <c r="D11" s="21"/>
      <c r="E11" s="21"/>
    </row>
    <row r="12" spans="1:5" ht="12.75">
      <c r="A12" s="30">
        <v>37196</v>
      </c>
      <c r="B12" s="29" t="s">
        <v>13</v>
      </c>
      <c r="C12" s="21">
        <v>250</v>
      </c>
      <c r="D12" s="21"/>
      <c r="E12" s="21"/>
    </row>
    <row r="13" spans="1:5" ht="12.75">
      <c r="A13" s="30">
        <v>37202</v>
      </c>
      <c r="B13" s="23" t="s">
        <v>14</v>
      </c>
      <c r="C13" s="21">
        <v>24.9</v>
      </c>
      <c r="D13" s="21"/>
      <c r="E13" s="21"/>
    </row>
    <row r="14" spans="1:5" ht="12.75">
      <c r="A14" s="30">
        <v>37204</v>
      </c>
      <c r="B14" s="23" t="s">
        <v>15</v>
      </c>
      <c r="C14" s="21">
        <v>59.5</v>
      </c>
      <c r="D14" s="21"/>
      <c r="E14" s="21"/>
    </row>
    <row r="15" spans="1:5" ht="12.75">
      <c r="A15" s="30">
        <v>37207</v>
      </c>
      <c r="B15" s="23" t="s">
        <v>16</v>
      </c>
      <c r="C15" s="21">
        <v>20</v>
      </c>
      <c r="D15" s="21"/>
      <c r="E15" s="21"/>
    </row>
    <row r="16" spans="1:5" ht="12.75">
      <c r="A16" s="30">
        <v>37209</v>
      </c>
      <c r="B16" s="23" t="s">
        <v>17</v>
      </c>
      <c r="C16" s="21">
        <v>20</v>
      </c>
      <c r="D16" s="21"/>
      <c r="E16" s="21"/>
    </row>
    <row r="17" spans="1:5" ht="12.75">
      <c r="A17" s="30">
        <v>37215</v>
      </c>
      <c r="B17" s="23" t="s">
        <v>18</v>
      </c>
      <c r="C17" s="21">
        <v>10</v>
      </c>
      <c r="D17" s="21"/>
      <c r="E17" s="21"/>
    </row>
    <row r="18" spans="1:5" ht="12.75">
      <c r="A18" s="30">
        <v>37222</v>
      </c>
      <c r="B18" s="23" t="s">
        <v>19</v>
      </c>
      <c r="C18" s="21">
        <v>221.79</v>
      </c>
      <c r="D18" s="21"/>
      <c r="E18" s="21"/>
    </row>
    <row r="19" spans="1:5" ht="12.75">
      <c r="A19" s="30">
        <v>37237</v>
      </c>
      <c r="B19" s="23" t="s">
        <v>20</v>
      </c>
      <c r="C19" s="21">
        <v>10</v>
      </c>
      <c r="D19" s="21"/>
      <c r="E19" s="21"/>
    </row>
    <row r="20" spans="1:5" ht="12.75">
      <c r="A20" s="30">
        <v>37242</v>
      </c>
      <c r="B20" s="23" t="s">
        <v>21</v>
      </c>
      <c r="C20" s="21">
        <v>5</v>
      </c>
      <c r="D20" s="21"/>
      <c r="E20" s="21"/>
    </row>
    <row r="21" spans="1:5" ht="12.75">
      <c r="A21" s="30">
        <v>37251</v>
      </c>
      <c r="B21" s="23" t="s">
        <v>22</v>
      </c>
      <c r="C21" s="22">
        <v>14.4</v>
      </c>
      <c r="D21" s="22">
        <f>SUM(C12:C21)</f>
        <v>635.5899999999999</v>
      </c>
      <c r="E21" s="21"/>
    </row>
    <row r="22" spans="1:5" ht="12.75">
      <c r="A22" s="30"/>
      <c r="B22" s="23"/>
      <c r="C22" s="21"/>
      <c r="D22" s="21"/>
      <c r="E22" s="21"/>
    </row>
    <row r="23" spans="1:5" ht="12.75">
      <c r="A23" s="30">
        <f>A11</f>
        <v>37256</v>
      </c>
      <c r="B23" s="23" t="s">
        <v>23</v>
      </c>
      <c r="C23" s="21"/>
      <c r="D23" s="21"/>
      <c r="E23" s="21"/>
    </row>
    <row r="24" spans="1:5" ht="12.75">
      <c r="A24" s="30">
        <v>37209</v>
      </c>
      <c r="B24" s="23" t="s">
        <v>24</v>
      </c>
      <c r="C24" s="21">
        <v>950</v>
      </c>
      <c r="D24" s="21"/>
      <c r="E24" s="21"/>
    </row>
    <row r="25" spans="1:5" ht="12.75">
      <c r="A25" s="30">
        <v>37235</v>
      </c>
      <c r="B25" s="23" t="s">
        <v>25</v>
      </c>
      <c r="C25" s="22">
        <v>156</v>
      </c>
      <c r="D25" s="22"/>
      <c r="E25" s="22">
        <f>C25+C24</f>
        <v>1106</v>
      </c>
    </row>
    <row r="26" spans="1:5" ht="12.75">
      <c r="A26" s="31" t="s">
        <v>6</v>
      </c>
      <c r="B26" s="5" t="s">
        <v>26</v>
      </c>
      <c r="C26" s="10"/>
      <c r="D26" s="21"/>
      <c r="E26" s="21"/>
    </row>
    <row r="27" spans="1:5" ht="12.75">
      <c r="A27" s="34" t="s">
        <v>6</v>
      </c>
      <c r="B27" s="27" t="s">
        <v>27</v>
      </c>
      <c r="C27" s="28"/>
      <c r="D27" s="26">
        <f>SUM(D4:D26)</f>
        <v>5765.76</v>
      </c>
      <c r="E27" s="26">
        <f>SUM(E4:E26)</f>
        <v>1106</v>
      </c>
    </row>
    <row r="28" spans="1:5" ht="12.75">
      <c r="A28" s="31" t="s">
        <v>6</v>
      </c>
      <c r="B28" s="5" t="s">
        <v>26</v>
      </c>
      <c r="C28" s="10"/>
      <c r="D28" s="21"/>
      <c r="E28" s="21"/>
    </row>
    <row r="29" spans="1:5" ht="12.75">
      <c r="A29" s="30">
        <f>A23</f>
        <v>37256</v>
      </c>
      <c r="B29" s="12" t="s">
        <v>28</v>
      </c>
      <c r="C29" s="10"/>
      <c r="D29" s="21"/>
      <c r="E29" s="21"/>
    </row>
    <row r="30" spans="1:5" ht="12.75">
      <c r="A30" s="31"/>
      <c r="B30" s="5"/>
      <c r="C30" s="10"/>
      <c r="D30" s="21"/>
      <c r="E30" s="21"/>
    </row>
    <row r="31" spans="1:5" ht="12.75">
      <c r="A31" s="31"/>
      <c r="B31" s="6" t="s">
        <v>29</v>
      </c>
      <c r="C31" s="10"/>
      <c r="D31" s="21"/>
      <c r="E31" s="21">
        <v>56784.33</v>
      </c>
    </row>
    <row r="32" spans="1:5" ht="12.75">
      <c r="A32" s="31" t="s">
        <v>6</v>
      </c>
      <c r="B32" s="5" t="s">
        <v>30</v>
      </c>
      <c r="C32" s="10"/>
      <c r="D32" s="21"/>
      <c r="E32" s="21"/>
    </row>
    <row r="33" spans="1:5" ht="12.75">
      <c r="A33" s="31"/>
      <c r="B33" s="5" t="s">
        <v>31</v>
      </c>
      <c r="C33" s="10"/>
      <c r="D33" s="21">
        <f>D5</f>
        <v>5068.25</v>
      </c>
      <c r="E33" s="21"/>
    </row>
    <row r="34" spans="1:5" ht="12.75">
      <c r="A34" s="31" t="s">
        <v>6</v>
      </c>
      <c r="B34" s="13" t="s">
        <v>32</v>
      </c>
      <c r="C34" s="10"/>
      <c r="D34" s="21">
        <f>D9</f>
        <v>61.92</v>
      </c>
      <c r="E34" s="21"/>
    </row>
    <row r="35" spans="1:5" ht="12.75">
      <c r="A35" s="31"/>
      <c r="B35" s="13" t="s">
        <v>33</v>
      </c>
      <c r="C35" s="10"/>
      <c r="D35" s="32">
        <f>D21</f>
        <v>635.5899999999999</v>
      </c>
      <c r="E35" s="21"/>
    </row>
    <row r="36" spans="1:5" ht="12.75">
      <c r="A36" s="31"/>
      <c r="B36" s="5"/>
      <c r="C36" s="10"/>
      <c r="D36" s="21"/>
      <c r="E36" s="21"/>
    </row>
    <row r="37" spans="1:5" ht="15">
      <c r="A37" s="31" t="s">
        <v>6</v>
      </c>
      <c r="B37" s="6" t="s">
        <v>34</v>
      </c>
      <c r="C37" s="10"/>
      <c r="D37" s="21"/>
      <c r="E37" s="33">
        <f>SUM(D33:D36)</f>
        <v>5765.76</v>
      </c>
    </row>
    <row r="38" spans="1:5" ht="12.75">
      <c r="A38" s="31" t="s">
        <v>6</v>
      </c>
      <c r="B38" s="5" t="s">
        <v>26</v>
      </c>
      <c r="C38" s="10"/>
      <c r="D38" s="21"/>
      <c r="E38" s="21"/>
    </row>
    <row r="39" spans="1:5" ht="12.75">
      <c r="A39" s="31" t="s">
        <v>6</v>
      </c>
      <c r="B39" s="13" t="s">
        <v>35</v>
      </c>
      <c r="C39" s="10"/>
      <c r="D39" s="21"/>
      <c r="E39" s="21"/>
    </row>
    <row r="40" spans="1:5" ht="12.75">
      <c r="A40" s="31"/>
      <c r="B40" s="13" t="s">
        <v>36</v>
      </c>
      <c r="C40" s="10"/>
      <c r="D40" s="21"/>
      <c r="E40" s="21">
        <f>E25</f>
        <v>1106</v>
      </c>
    </row>
    <row r="41" spans="1:5" ht="12.75">
      <c r="A41" s="31"/>
      <c r="B41" s="13"/>
      <c r="C41" s="10"/>
      <c r="D41" s="21"/>
      <c r="E41" s="21"/>
    </row>
    <row r="42" spans="1:5" ht="15">
      <c r="A42" s="31"/>
      <c r="B42" s="6" t="s">
        <v>37</v>
      </c>
      <c r="C42" s="10"/>
      <c r="D42" s="21"/>
      <c r="E42" s="33">
        <f>SUM(E40:E41)</f>
        <v>1106</v>
      </c>
    </row>
    <row r="43" spans="1:5" ht="12.75">
      <c r="A43" s="31"/>
      <c r="B43" s="13"/>
      <c r="C43" s="10"/>
      <c r="D43" s="21"/>
      <c r="E43" s="21"/>
    </row>
    <row r="44" spans="1:5" ht="12.75">
      <c r="A44" s="31" t="s">
        <v>6</v>
      </c>
      <c r="B44" s="13" t="s">
        <v>38</v>
      </c>
      <c r="C44" s="10"/>
      <c r="D44" s="21"/>
      <c r="E44" s="21">
        <f>E31+E37-E42</f>
        <v>61444.090000000004</v>
      </c>
    </row>
    <row r="45" spans="1:5" ht="12.75">
      <c r="A45" s="31"/>
      <c r="B45" s="5"/>
      <c r="C45" s="10"/>
      <c r="D45" s="21"/>
      <c r="E45" s="21"/>
    </row>
    <row r="46" spans="1:5" ht="12.75">
      <c r="A46" s="31" t="s">
        <v>6</v>
      </c>
      <c r="B46" s="13" t="s">
        <v>39</v>
      </c>
      <c r="C46" s="10"/>
      <c r="D46" s="21"/>
      <c r="E46" s="21"/>
    </row>
    <row r="47" spans="1:5" ht="12.75">
      <c r="A47" s="2"/>
      <c r="B47" s="5"/>
      <c r="C47" s="10"/>
      <c r="D47" s="21"/>
      <c r="E47" s="21"/>
    </row>
    <row r="48" spans="1:5" ht="12.75">
      <c r="A48" s="2"/>
      <c r="B48" s="5"/>
      <c r="C48" s="10"/>
      <c r="D48" s="21"/>
      <c r="E48" s="21"/>
    </row>
    <row r="49" spans="1:5" ht="12.75">
      <c r="A49" s="2"/>
      <c r="B49" s="5"/>
      <c r="C49" s="10" t="s">
        <v>40</v>
      </c>
      <c r="D49" s="21"/>
      <c r="E49" s="21"/>
    </row>
    <row r="50" spans="1:5" ht="12.75">
      <c r="A50" s="2"/>
      <c r="B50" s="5"/>
      <c r="C50" s="14" t="s">
        <v>41</v>
      </c>
      <c r="D50" s="21"/>
      <c r="E50" s="21"/>
    </row>
    <row r="51" spans="1:5" ht="12.75">
      <c r="A51" s="1"/>
      <c r="B51" s="5"/>
      <c r="C51" s="14" t="s">
        <v>42</v>
      </c>
      <c r="D51" s="21"/>
      <c r="E51" s="21"/>
    </row>
    <row r="52" spans="1:5" ht="12.75">
      <c r="A52" s="1"/>
      <c r="B52" s="5"/>
      <c r="C52" s="14"/>
      <c r="D52" s="21"/>
      <c r="E52" s="21"/>
    </row>
    <row r="53" spans="1:5" ht="12.75">
      <c r="A53" s="35" t="s">
        <v>43</v>
      </c>
      <c r="B53" s="7"/>
      <c r="C53" s="11"/>
      <c r="D53" s="22"/>
      <c r="E53" s="22"/>
    </row>
  </sheetData>
  <printOptions gridLines="1" horizontalCentered="1"/>
  <pageMargins left="0.984251968503937" right="0.5905511811023623" top="0.7874015748031497" bottom="0.7874015748031497" header="0.5118110236220472" footer="0.5118110236220472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42" customWidth="1"/>
    <col min="2" max="2" width="33.421875" style="77" customWidth="1"/>
    <col min="3" max="3" width="7.57421875" style="42" customWidth="1"/>
    <col min="4" max="4" width="15.57421875" style="8" customWidth="1"/>
    <col min="5" max="5" width="6.140625" style="8" customWidth="1"/>
    <col min="6" max="6" width="14.8515625" style="8" customWidth="1"/>
    <col min="7" max="7" width="15.421875" style="8" customWidth="1"/>
    <col min="8" max="8" width="14.7109375" style="8" customWidth="1"/>
    <col min="9" max="9" width="4.57421875" style="62" customWidth="1"/>
    <col min="10" max="10" width="11.421875" style="0" customWidth="1"/>
    <col min="11" max="11" width="14.7109375" style="8" customWidth="1"/>
    <col min="12" max="12" width="11.421875" style="0" customWidth="1"/>
    <col min="13" max="16384" width="11.421875" style="42" customWidth="1"/>
  </cols>
  <sheetData>
    <row r="1" spans="1:9" ht="12.75">
      <c r="A1" s="82" t="s">
        <v>44</v>
      </c>
      <c r="B1" s="38"/>
      <c r="C1" s="39"/>
      <c r="D1" s="40"/>
      <c r="E1" s="40"/>
      <c r="F1" s="40"/>
      <c r="G1" s="40"/>
      <c r="H1" s="40"/>
      <c r="I1" s="78" t="s">
        <v>45</v>
      </c>
    </row>
    <row r="2" spans="1:9" ht="12.75">
      <c r="A2" s="43"/>
      <c r="B2" s="44"/>
      <c r="C2" s="45"/>
      <c r="D2" s="46"/>
      <c r="E2" s="46"/>
      <c r="F2" s="46"/>
      <c r="G2" s="46"/>
      <c r="H2" s="46"/>
      <c r="I2" s="47"/>
    </row>
    <row r="3" spans="1:9" ht="15">
      <c r="A3" s="43" t="s">
        <v>46</v>
      </c>
      <c r="B3" s="48" t="s">
        <v>47</v>
      </c>
      <c r="C3" s="45"/>
      <c r="D3" s="46"/>
      <c r="E3" s="46"/>
      <c r="F3" s="46"/>
      <c r="G3" s="46"/>
      <c r="H3" s="46"/>
      <c r="I3" s="47"/>
    </row>
    <row r="4" spans="1:9" ht="12.75">
      <c r="A4" s="15"/>
      <c r="B4" s="49"/>
      <c r="C4" s="50"/>
      <c r="D4" s="9"/>
      <c r="E4" s="9"/>
      <c r="F4" s="9"/>
      <c r="G4" s="9"/>
      <c r="H4" s="9"/>
      <c r="I4" s="51"/>
    </row>
    <row r="5" spans="1:9" ht="12.75">
      <c r="A5" s="52"/>
      <c r="B5" s="38"/>
      <c r="C5" s="37" t="s">
        <v>48</v>
      </c>
      <c r="D5" s="40"/>
      <c r="E5" s="53"/>
      <c r="F5" s="54"/>
      <c r="G5" s="55" t="s">
        <v>49</v>
      </c>
      <c r="H5" s="40"/>
      <c r="I5" s="41"/>
    </row>
    <row r="6" spans="1:12" s="63" customFormat="1" ht="12.75">
      <c r="A6" s="56" t="s">
        <v>50</v>
      </c>
      <c r="B6" s="57" t="s">
        <v>51</v>
      </c>
      <c r="C6" s="58" t="s">
        <v>52</v>
      </c>
      <c r="D6" s="59" t="s">
        <v>53</v>
      </c>
      <c r="E6" s="60" t="s">
        <v>54</v>
      </c>
      <c r="F6" s="59" t="s">
        <v>55</v>
      </c>
      <c r="G6" s="59" t="s">
        <v>56</v>
      </c>
      <c r="H6" s="60" t="s">
        <v>57</v>
      </c>
      <c r="I6" s="60" t="s">
        <v>58</v>
      </c>
      <c r="J6" s="61"/>
      <c r="K6" s="62"/>
      <c r="L6" s="61"/>
    </row>
    <row r="7" spans="1:12" s="63" customFormat="1" ht="12.75">
      <c r="A7" s="64"/>
      <c r="B7" s="65"/>
      <c r="C7" s="66" t="s">
        <v>59</v>
      </c>
      <c r="D7" s="67" t="s">
        <v>60</v>
      </c>
      <c r="E7" s="67"/>
      <c r="F7" s="67"/>
      <c r="G7" s="67"/>
      <c r="H7" s="67"/>
      <c r="I7" s="67"/>
      <c r="J7" s="61"/>
      <c r="K7" s="62"/>
      <c r="L7" s="61"/>
    </row>
    <row r="8" spans="1:11" ht="12.75">
      <c r="A8" s="79" t="s">
        <v>61</v>
      </c>
      <c r="B8" s="68" t="s">
        <v>62</v>
      </c>
      <c r="C8" s="58" t="s">
        <v>63</v>
      </c>
      <c r="D8" s="69"/>
      <c r="E8" s="69"/>
      <c r="F8" s="69"/>
      <c r="G8" s="69">
        <v>12444.2</v>
      </c>
      <c r="H8" s="53">
        <f>G8</f>
        <v>12444.2</v>
      </c>
      <c r="I8" s="60" t="s">
        <v>64</v>
      </c>
      <c r="K8" s="46"/>
    </row>
    <row r="9" spans="1:11" ht="12.75">
      <c r="A9" s="80" t="s">
        <v>65</v>
      </c>
      <c r="B9" s="44" t="s">
        <v>66</v>
      </c>
      <c r="C9" s="71" t="s">
        <v>67</v>
      </c>
      <c r="D9" s="10"/>
      <c r="E9" s="10"/>
      <c r="F9" s="10">
        <f>H8</f>
        <v>12444.2</v>
      </c>
      <c r="G9" s="10"/>
      <c r="H9" s="72">
        <f>H8-F9</f>
        <v>0</v>
      </c>
      <c r="I9" s="73"/>
      <c r="K9" s="46"/>
    </row>
    <row r="10" spans="1:11" ht="12.75">
      <c r="A10" s="70"/>
      <c r="B10" s="74"/>
      <c r="C10" s="71"/>
      <c r="D10" s="10"/>
      <c r="E10" s="10"/>
      <c r="F10" s="75"/>
      <c r="G10" s="10"/>
      <c r="H10" s="72"/>
      <c r="I10" s="73"/>
      <c r="K10" s="46"/>
    </row>
    <row r="11" spans="1:11" ht="12.75">
      <c r="A11" s="70"/>
      <c r="B11" s="44"/>
      <c r="C11" s="71"/>
      <c r="D11" s="10"/>
      <c r="E11" s="10"/>
      <c r="F11" s="10"/>
      <c r="G11" s="10"/>
      <c r="H11" s="72"/>
      <c r="I11" s="73"/>
      <c r="K11" s="46"/>
    </row>
    <row r="12" spans="1:11" ht="12.75">
      <c r="A12" s="70"/>
      <c r="B12" s="74"/>
      <c r="C12" s="71"/>
      <c r="D12" s="10"/>
      <c r="E12" s="10"/>
      <c r="F12" s="75"/>
      <c r="G12" s="10"/>
      <c r="H12" s="72"/>
      <c r="I12" s="73"/>
      <c r="K12" s="46"/>
    </row>
    <row r="13" spans="1:11" ht="12.75">
      <c r="A13" s="70"/>
      <c r="B13" s="74"/>
      <c r="C13" s="71"/>
      <c r="D13" s="10"/>
      <c r="E13" s="10"/>
      <c r="F13" s="10"/>
      <c r="G13" s="10"/>
      <c r="H13" s="72"/>
      <c r="I13" s="73"/>
      <c r="K13" s="46"/>
    </row>
    <row r="14" spans="1:11" ht="12.75">
      <c r="A14" s="70"/>
      <c r="B14" s="74"/>
      <c r="C14" s="71"/>
      <c r="D14" s="10"/>
      <c r="E14" s="10"/>
      <c r="F14" s="75"/>
      <c r="G14" s="10"/>
      <c r="H14" s="72"/>
      <c r="I14" s="73"/>
      <c r="K14" s="46"/>
    </row>
    <row r="15" spans="1:11" ht="12.75">
      <c r="A15" s="70"/>
      <c r="B15" s="44"/>
      <c r="C15" s="71"/>
      <c r="D15" s="10"/>
      <c r="E15" s="10"/>
      <c r="F15" s="10"/>
      <c r="G15" s="10"/>
      <c r="H15" s="72"/>
      <c r="I15" s="73"/>
      <c r="K15" s="46"/>
    </row>
    <row r="16" spans="1:11" ht="12.75">
      <c r="A16" s="70"/>
      <c r="B16" s="74"/>
      <c r="C16" s="71"/>
      <c r="D16" s="10"/>
      <c r="E16" s="10"/>
      <c r="F16" s="75"/>
      <c r="G16" s="10"/>
      <c r="H16" s="72"/>
      <c r="I16" s="73"/>
      <c r="K16" s="46"/>
    </row>
    <row r="17" spans="1:11" ht="12.75">
      <c r="A17" s="70"/>
      <c r="B17" s="74"/>
      <c r="C17" s="71"/>
      <c r="D17" s="10"/>
      <c r="E17" s="10"/>
      <c r="F17" s="75"/>
      <c r="G17" s="10"/>
      <c r="H17" s="72"/>
      <c r="I17" s="73"/>
      <c r="K17" s="46"/>
    </row>
    <row r="18" spans="1:11" ht="12.75">
      <c r="A18" s="70"/>
      <c r="B18" s="74"/>
      <c r="C18" s="71"/>
      <c r="D18" s="10"/>
      <c r="E18" s="10"/>
      <c r="F18" s="75"/>
      <c r="G18" s="10"/>
      <c r="H18" s="72"/>
      <c r="I18" s="73"/>
      <c r="K18" s="46"/>
    </row>
    <row r="19" spans="1:11" ht="12.75">
      <c r="A19" s="70"/>
      <c r="B19" s="44"/>
      <c r="C19" s="71"/>
      <c r="D19" s="10"/>
      <c r="E19" s="10"/>
      <c r="F19" s="10"/>
      <c r="G19" s="10"/>
      <c r="H19" s="72"/>
      <c r="I19" s="73"/>
      <c r="K19" s="46"/>
    </row>
    <row r="20" spans="1:11" ht="12.75">
      <c r="A20" s="70"/>
      <c r="B20" s="74"/>
      <c r="C20" s="71"/>
      <c r="D20" s="10"/>
      <c r="E20" s="10"/>
      <c r="F20" s="10"/>
      <c r="G20" s="10"/>
      <c r="H20" s="72"/>
      <c r="I20" s="73"/>
      <c r="K20" s="46"/>
    </row>
    <row r="21" spans="1:11" ht="12.75">
      <c r="A21" s="70"/>
      <c r="B21" s="74"/>
      <c r="C21" s="71"/>
      <c r="D21" s="10"/>
      <c r="E21" s="10"/>
      <c r="F21" s="10"/>
      <c r="G21" s="10"/>
      <c r="H21" s="72"/>
      <c r="I21" s="73"/>
      <c r="K21" s="46"/>
    </row>
    <row r="22" spans="1:11" ht="12.75">
      <c r="A22" s="70"/>
      <c r="B22" s="44"/>
      <c r="C22" s="71"/>
      <c r="D22" s="10"/>
      <c r="E22" s="10"/>
      <c r="F22" s="10"/>
      <c r="G22" s="10"/>
      <c r="H22" s="72"/>
      <c r="I22" s="73"/>
      <c r="K22" s="46"/>
    </row>
    <row r="23" spans="1:11" ht="12.75">
      <c r="A23" s="70"/>
      <c r="B23" s="74"/>
      <c r="C23" s="71"/>
      <c r="D23" s="10"/>
      <c r="E23" s="10"/>
      <c r="F23" s="75"/>
      <c r="G23" s="10"/>
      <c r="H23" s="72"/>
      <c r="I23" s="73"/>
      <c r="K23" s="46"/>
    </row>
    <row r="24" spans="1:11" ht="12.75">
      <c r="A24" s="70"/>
      <c r="B24" s="44"/>
      <c r="C24" s="71"/>
      <c r="D24" s="10"/>
      <c r="E24" s="10"/>
      <c r="F24" s="10"/>
      <c r="G24" s="10"/>
      <c r="H24" s="72"/>
      <c r="I24" s="73"/>
      <c r="K24" s="46"/>
    </row>
    <row r="25" spans="1:11" ht="12.75">
      <c r="A25" s="70"/>
      <c r="B25" s="74"/>
      <c r="C25" s="71"/>
      <c r="D25" s="10"/>
      <c r="E25" s="10"/>
      <c r="F25" s="10"/>
      <c r="G25" s="10"/>
      <c r="H25" s="72"/>
      <c r="I25" s="73"/>
      <c r="K25" s="46"/>
    </row>
    <row r="26" spans="1:11" ht="12.75">
      <c r="A26" s="70"/>
      <c r="B26" s="44"/>
      <c r="C26" s="71"/>
      <c r="D26" s="10"/>
      <c r="E26" s="10"/>
      <c r="F26" s="10"/>
      <c r="G26" s="10"/>
      <c r="H26" s="72"/>
      <c r="I26" s="73"/>
      <c r="K26" s="46"/>
    </row>
    <row r="27" spans="1:11" ht="12.75">
      <c r="A27" s="70"/>
      <c r="B27" s="74"/>
      <c r="C27" s="71"/>
      <c r="D27" s="10"/>
      <c r="E27" s="10"/>
      <c r="F27" s="10"/>
      <c r="G27" s="10"/>
      <c r="H27" s="72"/>
      <c r="I27" s="73"/>
      <c r="K27" s="46"/>
    </row>
    <row r="28" spans="1:11" ht="12.75">
      <c r="A28" s="70"/>
      <c r="B28" s="74"/>
      <c r="C28" s="71"/>
      <c r="D28" s="10"/>
      <c r="E28" s="10"/>
      <c r="F28" s="10"/>
      <c r="G28" s="10"/>
      <c r="H28" s="72"/>
      <c r="I28" s="73"/>
      <c r="K28" s="46"/>
    </row>
    <row r="29" spans="1:11" ht="12.75">
      <c r="A29" s="70"/>
      <c r="B29" s="44"/>
      <c r="C29" s="71"/>
      <c r="D29" s="10"/>
      <c r="E29" s="10"/>
      <c r="F29" s="10"/>
      <c r="G29" s="10"/>
      <c r="H29" s="72"/>
      <c r="I29" s="73"/>
      <c r="K29" s="46"/>
    </row>
    <row r="30" spans="1:11" ht="12.75">
      <c r="A30" s="70"/>
      <c r="B30" s="74"/>
      <c r="C30" s="71"/>
      <c r="D30" s="10"/>
      <c r="E30" s="10"/>
      <c r="F30" s="10"/>
      <c r="G30" s="10"/>
      <c r="H30" s="72"/>
      <c r="I30" s="73"/>
      <c r="K30" s="46"/>
    </row>
    <row r="31" spans="1:11" ht="12.75">
      <c r="A31" s="70"/>
      <c r="B31" s="44"/>
      <c r="C31" s="71"/>
      <c r="D31" s="10"/>
      <c r="E31" s="10"/>
      <c r="F31" s="10"/>
      <c r="G31" s="10"/>
      <c r="H31" s="72"/>
      <c r="I31" s="73"/>
      <c r="K31" s="46"/>
    </row>
    <row r="32" spans="1:11" ht="12.75">
      <c r="A32" s="70"/>
      <c r="B32" s="44"/>
      <c r="C32" s="71"/>
      <c r="D32" s="10"/>
      <c r="E32" s="10"/>
      <c r="F32" s="10"/>
      <c r="G32" s="10"/>
      <c r="H32" s="72"/>
      <c r="I32" s="73"/>
      <c r="K32" s="46"/>
    </row>
    <row r="33" spans="1:11" ht="12.75">
      <c r="A33" s="70"/>
      <c r="B33" s="74"/>
      <c r="C33" s="71"/>
      <c r="D33" s="10"/>
      <c r="E33" s="10"/>
      <c r="F33" s="10"/>
      <c r="G33" s="10"/>
      <c r="H33" s="72"/>
      <c r="I33" s="73"/>
      <c r="K33" s="46"/>
    </row>
    <row r="34" spans="1:11" ht="12.75">
      <c r="A34" s="70"/>
      <c r="B34" s="74"/>
      <c r="C34" s="71"/>
      <c r="D34" s="10"/>
      <c r="E34" s="10"/>
      <c r="F34" s="10"/>
      <c r="G34" s="10"/>
      <c r="H34" s="72"/>
      <c r="I34" s="73"/>
      <c r="K34" s="46"/>
    </row>
    <row r="35" spans="1:11" ht="12.75">
      <c r="A35" s="35" t="s">
        <v>43</v>
      </c>
      <c r="B35" s="49"/>
      <c r="C35" s="64"/>
      <c r="D35" s="11"/>
      <c r="E35" s="11"/>
      <c r="F35" s="11"/>
      <c r="G35" s="11"/>
      <c r="H35" s="76"/>
      <c r="I35" s="67"/>
      <c r="K35" s="46"/>
    </row>
  </sheetData>
  <printOptions/>
  <pageMargins left="0.75" right="0.75" top="1" bottom="1" header="0.492125985" footer="0.492125985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WWW.PORTALTRIBUTARIO.COM.BR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 DE APURAÇÃO DO LUCRO REAL - LALUR - PARTE A</dc:title>
  <dc:subject/>
  <dc:creator>PORTAL TRIBUTÁRIO</dc:creator>
  <cp:keywords/>
  <dc:description/>
  <cp:lastModifiedBy>Júlio César Zanluca</cp:lastModifiedBy>
  <cp:lastPrinted>2001-11-19T10:52:59Z</cp:lastPrinted>
  <dcterms:created xsi:type="dcterms:W3CDTF">1998-10-27T12:15:51Z</dcterms:created>
  <dcterms:modified xsi:type="dcterms:W3CDTF">2005-06-28T12:47:25Z</dcterms:modified>
  <cp:category/>
  <cp:version/>
  <cp:contentType/>
  <cp:contentStatus/>
</cp:coreProperties>
</file>